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äyttäjä\Desktop\Tärkeitä Excel taulukoita\"/>
    </mc:Choice>
  </mc:AlternateContent>
  <xr:revisionPtr revIDLastSave="0" documentId="13_ncr:1_{8E46BD1E-4728-4963-B619-167FE8DABE9E}" xr6:coauthVersionLast="47" xr6:coauthVersionMax="47" xr10:uidLastSave="{00000000-0000-0000-0000-000000000000}"/>
  <bookViews>
    <workbookView xWindow="-110" yWindow="-110" windowWidth="19420" windowHeight="10300" activeTab="2" xr2:uid="{7054350E-CFDA-4D9D-8405-DAB956BA9363}"/>
  </bookViews>
  <sheets>
    <sheet name="Hosting palvelu" sheetId="1" r:id="rId1"/>
    <sheet name="Suoriteperusteinen Vaihtosiivou" sheetId="2" r:id="rId2"/>
    <sheet name="Kuukausihintainen Vaihtosiivous" sheetId="5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" i="2" l="1"/>
  <c r="H17" i="5"/>
  <c r="A11" i="5"/>
  <c r="D11" i="5" s="1"/>
  <c r="H11" i="5" s="1"/>
  <c r="I8" i="5"/>
  <c r="A11" i="2"/>
  <c r="H20" i="5" l="1"/>
  <c r="D11" i="2"/>
  <c r="H11" i="2" s="1"/>
  <c r="A11" i="1"/>
  <c r="H17" i="2" l="1"/>
  <c r="H20" i="2" s="1"/>
  <c r="D11" i="1"/>
  <c r="I8" i="1"/>
  <c r="H15" i="1" s="1"/>
  <c r="H18" i="1" s="1"/>
</calcChain>
</file>

<file path=xl/sharedStrings.xml><?xml version="1.0" encoding="utf-8"?>
<sst xmlns="http://schemas.openxmlformats.org/spreadsheetml/2006/main" count="54" uniqueCount="22">
  <si>
    <t>: Kokeile eri luvuilla</t>
  </si>
  <si>
    <t>Käyttöaste</t>
  </si>
  <si>
    <t>Keskimäärin matkan pituus</t>
  </si>
  <si>
    <t>Keskimäärin vieraita/varaus:</t>
  </si>
  <si>
    <t>Yötä kuukaudessa:</t>
  </si>
  <si>
    <t>Vaihtuvuus kuukaudessa:</t>
  </si>
  <si>
    <t>Asunnon kiinteät kulut kk:</t>
  </si>
  <si>
    <t>Kassavirta:</t>
  </si>
  <si>
    <t>Nettomyynti kuukaudessa:</t>
  </si>
  <si>
    <t>Keskimääräinen nettoyöhinta</t>
  </si>
  <si>
    <t>Tekstiilikulu 12€/vieras (sis alv):</t>
  </si>
  <si>
    <t>Yöhinta nousee ( €) /vieras/yö</t>
  </si>
  <si>
    <t>Laske majoituskohteen kannattavuus täyttämällä kaikki keltaiset laatikot</t>
  </si>
  <si>
    <t>Myynti, josta kaikki huolintakulut vähennetty:</t>
  </si>
  <si>
    <t>(vastikkeet lainan lyhennys, korot /vuokra jne)</t>
  </si>
  <si>
    <t>(yhden henkilön varauksessa)</t>
  </si>
  <si>
    <t>Siivouksen hinta / käynti</t>
  </si>
  <si>
    <t>Ylläpitomaksu /kk</t>
  </si>
  <si>
    <t>Kuukausimaksu:</t>
  </si>
  <si>
    <t>Hosting-palvelu (siivoukset, tekstiilit, dynaaminen hinnoittelu ja asiakaspalvelu)</t>
  </si>
  <si>
    <t>Vaihtosiivous (Siivous ja tekstiilit)</t>
  </si>
  <si>
    <t>kk kulu (sis kaikki siivoukset)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</si>
</sst>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rgb="FF00B050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9" fillId="0" borderId="0"/>
  </cellStyleXfs>
  <cellXfs count="17">
    <xf numFmtId="0" fontId="0" fillId="0" borderId="0" xfId="0"/>
    <xf numFmtId="0" fontId="2" fillId="0" borderId="0" xfId="0" applyFont="1"/>
    <xf numFmtId="0" fontId="0" fillId="2" borderId="0" xfId="0" applyFill="1"/>
    <xf numFmtId="0" fontId="1" fillId="0" borderId="0" xfId="0" applyFont="1"/>
    <xf numFmtId="164" fontId="0" fillId="2" borderId="0" xfId="0" applyNumberFormat="1" applyFill="1"/>
    <xf numFmtId="0" fontId="3" fillId="0" borderId="0" xfId="0" applyFont="1"/>
    <xf numFmtId="10" fontId="0" fillId="2" borderId="0" xfId="0" applyNumberFormat="1" applyFill="1"/>
    <xf numFmtId="164" fontId="3" fillId="0" borderId="0" xfId="0" applyNumberFormat="1" applyFont="1"/>
    <xf numFmtId="0" fontId="4" fillId="0" borderId="0" xfId="0" applyFont="1"/>
    <xf numFmtId="0" fontId="5" fillId="0" borderId="0" xfId="0" applyFont="1"/>
    <xf numFmtId="164" fontId="5" fillId="0" borderId="0" xfId="0" applyNumberFormat="1" applyFont="1"/>
    <xf numFmtId="164" fontId="0" fillId="0" borderId="0" xfId="0" applyNumberFormat="1"/>
    <xf numFmtId="0" fontId="6" fillId="0" borderId="0" xfId="0" applyFont="1"/>
    <xf numFmtId="0" fontId="7" fillId="0" borderId="0" xfId="0" applyFont="1"/>
    <xf numFmtId="164" fontId="4" fillId="0" borderId="0" xfId="0" applyNumberFormat="1" applyFont="1"/>
    <xf numFmtId="0" fontId="8" fillId="0" borderId="0" xfId="0" applyFont="1"/>
    <xf numFmtId="1" fontId="0" fillId="2" borderId="0" xfId="0" applyNumberFormat="1" applyFill="1"/>
  </cellXfs>
  <cellStyles count="2">
    <cellStyle name="Normaali" xfId="0" builtinId="0"/>
    <cellStyle name="Normaali 2" xfId="1" xr:uid="{C75B93F7-2942-4D72-84E3-D9D571D8E4D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– 2022 -te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8641CB-CB8E-4EE9-AB2B-AF6042378759}">
  <dimension ref="A1:J20"/>
  <sheetViews>
    <sheetView topLeftCell="A3" workbookViewId="0">
      <selection activeCell="A19" sqref="A19"/>
    </sheetView>
  </sheetViews>
  <sheetFormatPr defaultRowHeight="14.5" x14ac:dyDescent="0.35"/>
  <cols>
    <col min="1" max="1" width="17" customWidth="1"/>
    <col min="4" max="4" width="13" customWidth="1"/>
    <col min="5" max="5" width="4.81640625" customWidth="1"/>
    <col min="6" max="6" width="26.26953125" customWidth="1"/>
    <col min="7" max="7" width="5.81640625" customWidth="1"/>
    <col min="8" max="8" width="25.7265625" customWidth="1"/>
    <col min="9" max="9" width="23.08984375" customWidth="1"/>
    <col min="10" max="10" width="19.453125" customWidth="1"/>
  </cols>
  <sheetData>
    <row r="1" spans="1:10" ht="21" x14ac:dyDescent="0.5">
      <c r="A1" s="15" t="s">
        <v>19</v>
      </c>
    </row>
    <row r="3" spans="1:10" ht="15.5" x14ac:dyDescent="0.35">
      <c r="A3" s="1" t="s">
        <v>12</v>
      </c>
    </row>
    <row r="4" spans="1:10" x14ac:dyDescent="0.35">
      <c r="A4" s="2"/>
      <c r="B4" t="s">
        <v>0</v>
      </c>
    </row>
    <row r="5" spans="1:10" x14ac:dyDescent="0.35">
      <c r="A5" s="3" t="s">
        <v>11</v>
      </c>
    </row>
    <row r="6" spans="1:10" x14ac:dyDescent="0.35">
      <c r="A6" s="11">
        <v>10</v>
      </c>
    </row>
    <row r="7" spans="1:10" x14ac:dyDescent="0.35">
      <c r="A7" s="3" t="s">
        <v>1</v>
      </c>
      <c r="C7" s="3" t="s">
        <v>2</v>
      </c>
      <c r="F7" s="3" t="s">
        <v>9</v>
      </c>
      <c r="H7" s="3" t="s">
        <v>3</v>
      </c>
      <c r="I7" s="5" t="s">
        <v>8</v>
      </c>
    </row>
    <row r="8" spans="1:10" x14ac:dyDescent="0.35">
      <c r="A8" s="6">
        <v>0.75</v>
      </c>
      <c r="C8" s="2">
        <v>3</v>
      </c>
      <c r="F8" s="4">
        <v>75</v>
      </c>
      <c r="H8" s="2">
        <v>3</v>
      </c>
      <c r="I8" s="7">
        <f>(A6*H8-A6)*A11+(F8*A11)</f>
        <v>2137.5</v>
      </c>
    </row>
    <row r="9" spans="1:10" x14ac:dyDescent="0.35">
      <c r="F9" t="s">
        <v>15</v>
      </c>
    </row>
    <row r="10" spans="1:10" x14ac:dyDescent="0.35">
      <c r="A10" t="s">
        <v>4</v>
      </c>
      <c r="C10" t="s">
        <v>5</v>
      </c>
      <c r="H10" s="8"/>
      <c r="J10" s="12"/>
    </row>
    <row r="11" spans="1:10" x14ac:dyDescent="0.35">
      <c r="A11">
        <f>30*A8</f>
        <v>22.5</v>
      </c>
      <c r="D11">
        <f>A11/C8</f>
        <v>7.5</v>
      </c>
      <c r="H11" s="8"/>
      <c r="J11" s="12"/>
    </row>
    <row r="12" spans="1:10" x14ac:dyDescent="0.35">
      <c r="H12" s="8" t="s">
        <v>18</v>
      </c>
    </row>
    <row r="13" spans="1:10" x14ac:dyDescent="0.35">
      <c r="H13" s="2">
        <v>818</v>
      </c>
    </row>
    <row r="14" spans="1:10" ht="15.5" x14ac:dyDescent="0.35">
      <c r="F14" s="9" t="s">
        <v>13</v>
      </c>
      <c r="J14" s="8"/>
    </row>
    <row r="15" spans="1:10" ht="15.5" x14ac:dyDescent="0.35">
      <c r="H15" s="10">
        <f>I8-H13</f>
        <v>1319.5</v>
      </c>
    </row>
    <row r="16" spans="1:10" x14ac:dyDescent="0.35">
      <c r="F16" s="3" t="s">
        <v>6</v>
      </c>
    </row>
    <row r="17" spans="6:10" x14ac:dyDescent="0.35">
      <c r="F17" s="2">
        <v>1000</v>
      </c>
      <c r="H17" s="3" t="s">
        <v>7</v>
      </c>
    </row>
    <row r="18" spans="6:10" x14ac:dyDescent="0.35">
      <c r="F18" s="13" t="s">
        <v>14</v>
      </c>
      <c r="H18" s="11">
        <f>H15-F17</f>
        <v>319.5</v>
      </c>
      <c r="J18" s="11"/>
    </row>
    <row r="19" spans="6:10" x14ac:dyDescent="0.35">
      <c r="J19" s="3"/>
    </row>
    <row r="20" spans="6:10" x14ac:dyDescent="0.35">
      <c r="I20" s="11"/>
    </row>
  </sheetData>
  <protectedRanges>
    <protectedRange sqref="A6 A8 C8 F8 H8 H13 F17" name="Alue1"/>
  </protectedRange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77C1A3-3AD5-423A-ACEB-72506EAC6A54}">
  <dimension ref="A1:I20"/>
  <sheetViews>
    <sheetView workbookViewId="0">
      <selection activeCell="K14" sqref="K14"/>
    </sheetView>
  </sheetViews>
  <sheetFormatPr defaultRowHeight="14.5" x14ac:dyDescent="0.35"/>
  <cols>
    <col min="1" max="1" width="12.1796875" customWidth="1"/>
    <col min="3" max="3" width="10.90625" customWidth="1"/>
    <col min="6" max="6" width="11.453125" customWidth="1"/>
    <col min="7" max="7" width="17" customWidth="1"/>
    <col min="8" max="8" width="25.08984375" customWidth="1"/>
    <col min="9" max="9" width="16.08984375" customWidth="1"/>
  </cols>
  <sheetData>
    <row r="1" spans="1:9" ht="21" x14ac:dyDescent="0.5">
      <c r="A1" s="15" t="s">
        <v>20</v>
      </c>
    </row>
    <row r="3" spans="1:9" ht="15.5" x14ac:dyDescent="0.35">
      <c r="A3" s="1" t="s">
        <v>12</v>
      </c>
    </row>
    <row r="4" spans="1:9" x14ac:dyDescent="0.35">
      <c r="A4" s="2"/>
      <c r="B4" t="s">
        <v>0</v>
      </c>
    </row>
    <row r="5" spans="1:9" x14ac:dyDescent="0.35">
      <c r="A5" s="3" t="s">
        <v>11</v>
      </c>
    </row>
    <row r="6" spans="1:9" x14ac:dyDescent="0.35">
      <c r="A6" s="4">
        <v>10</v>
      </c>
    </row>
    <row r="7" spans="1:9" x14ac:dyDescent="0.35">
      <c r="A7" s="3" t="s">
        <v>1</v>
      </c>
      <c r="C7" s="3" t="s">
        <v>2</v>
      </c>
      <c r="F7" s="3" t="s">
        <v>9</v>
      </c>
      <c r="H7" s="3" t="s">
        <v>3</v>
      </c>
      <c r="I7" s="5" t="s">
        <v>8</v>
      </c>
    </row>
    <row r="8" spans="1:9" x14ac:dyDescent="0.35">
      <c r="A8" s="6">
        <v>0.75</v>
      </c>
      <c r="C8" s="2">
        <v>3</v>
      </c>
      <c r="F8" s="4">
        <v>75</v>
      </c>
      <c r="H8" s="16">
        <v>3</v>
      </c>
      <c r="I8" s="7">
        <f>(A6*H8-A6)*A11+(F8*A11)</f>
        <v>2137.5</v>
      </c>
    </row>
    <row r="9" spans="1:9" x14ac:dyDescent="0.35">
      <c r="F9" t="s">
        <v>15</v>
      </c>
    </row>
    <row r="10" spans="1:9" x14ac:dyDescent="0.35">
      <c r="A10" t="s">
        <v>4</v>
      </c>
      <c r="C10" t="s">
        <v>5</v>
      </c>
      <c r="H10" s="8" t="s">
        <v>10</v>
      </c>
    </row>
    <row r="11" spans="1:9" x14ac:dyDescent="0.35">
      <c r="A11">
        <f>30*A8</f>
        <v>22.5</v>
      </c>
      <c r="D11">
        <f>A11/C8</f>
        <v>7.5</v>
      </c>
      <c r="H11" s="14">
        <f>12*H8*D11</f>
        <v>270</v>
      </c>
    </row>
    <row r="12" spans="1:9" x14ac:dyDescent="0.35">
      <c r="H12" t="s">
        <v>16</v>
      </c>
    </row>
    <row r="13" spans="1:9" x14ac:dyDescent="0.35">
      <c r="H13" s="4">
        <v>40.159999999999997</v>
      </c>
    </row>
    <row r="14" spans="1:9" x14ac:dyDescent="0.35">
      <c r="H14" s="8" t="s">
        <v>17</v>
      </c>
    </row>
    <row r="15" spans="1:9" x14ac:dyDescent="0.35">
      <c r="H15" s="4">
        <v>42</v>
      </c>
    </row>
    <row r="16" spans="1:9" ht="15.5" x14ac:dyDescent="0.35">
      <c r="F16" s="9" t="s">
        <v>13</v>
      </c>
    </row>
    <row r="17" spans="6:9" ht="15.5" x14ac:dyDescent="0.35">
      <c r="H17" s="10">
        <f>I8-H11-H15-(D11*H13)</f>
        <v>1524.3</v>
      </c>
    </row>
    <row r="18" spans="6:9" x14ac:dyDescent="0.35">
      <c r="F18" s="3" t="s">
        <v>6</v>
      </c>
    </row>
    <row r="19" spans="6:9" x14ac:dyDescent="0.35">
      <c r="F19" s="4">
        <v>1000</v>
      </c>
      <c r="H19" s="3" t="s">
        <v>7</v>
      </c>
    </row>
    <row r="20" spans="6:9" x14ac:dyDescent="0.35">
      <c r="F20" s="13" t="s">
        <v>14</v>
      </c>
      <c r="H20" s="11">
        <f>H17-F19</f>
        <v>524.29999999999995</v>
      </c>
      <c r="I20" s="11"/>
    </row>
  </sheetData>
  <protectedRanges>
    <protectedRange sqref="A6 A8 C8 F8 H8 H15 F19" name="Alue1"/>
  </protectedRange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D05906-8FBB-4573-82D7-5C32B5F4E807}">
  <dimension ref="A1:I20"/>
  <sheetViews>
    <sheetView tabSelected="1" workbookViewId="0">
      <selection activeCell="J16" sqref="J16"/>
    </sheetView>
  </sheetViews>
  <sheetFormatPr defaultRowHeight="14.5" x14ac:dyDescent="0.35"/>
  <cols>
    <col min="1" max="1" width="12.1796875" customWidth="1"/>
    <col min="3" max="3" width="10.90625" customWidth="1"/>
    <col min="6" max="6" width="11.453125" customWidth="1"/>
    <col min="7" max="7" width="17" customWidth="1"/>
    <col min="8" max="8" width="25.08984375" customWidth="1"/>
    <col min="9" max="9" width="16.08984375" customWidth="1"/>
  </cols>
  <sheetData>
    <row r="1" spans="1:9" ht="21" x14ac:dyDescent="0.5">
      <c r="A1" s="15" t="s">
        <v>20</v>
      </c>
    </row>
    <row r="3" spans="1:9" ht="15.5" x14ac:dyDescent="0.35">
      <c r="A3" s="1" t="s">
        <v>12</v>
      </c>
    </row>
    <row r="4" spans="1:9" x14ac:dyDescent="0.35">
      <c r="A4" s="2"/>
      <c r="B4" t="s">
        <v>0</v>
      </c>
    </row>
    <row r="5" spans="1:9" x14ac:dyDescent="0.35">
      <c r="A5" s="3" t="s">
        <v>11</v>
      </c>
    </row>
    <row r="6" spans="1:9" x14ac:dyDescent="0.35">
      <c r="A6" s="4">
        <v>10</v>
      </c>
    </row>
    <row r="7" spans="1:9" x14ac:dyDescent="0.35">
      <c r="A7" s="3" t="s">
        <v>1</v>
      </c>
      <c r="C7" s="3" t="s">
        <v>2</v>
      </c>
      <c r="F7" s="3" t="s">
        <v>9</v>
      </c>
      <c r="H7" s="3" t="s">
        <v>3</v>
      </c>
      <c r="I7" s="5" t="s">
        <v>8</v>
      </c>
    </row>
    <row r="8" spans="1:9" x14ac:dyDescent="0.35">
      <c r="A8" s="6">
        <v>0.75</v>
      </c>
      <c r="C8" s="2">
        <v>3</v>
      </c>
      <c r="F8" s="4">
        <v>75</v>
      </c>
      <c r="H8" s="16">
        <v>3</v>
      </c>
      <c r="I8" s="7">
        <f>(A6*H8-A6)*A11+(F8*A11)</f>
        <v>2137.5</v>
      </c>
    </row>
    <row r="9" spans="1:9" x14ac:dyDescent="0.35">
      <c r="F9" t="s">
        <v>15</v>
      </c>
    </row>
    <row r="10" spans="1:9" x14ac:dyDescent="0.35">
      <c r="A10" t="s">
        <v>4</v>
      </c>
      <c r="C10" t="s">
        <v>5</v>
      </c>
      <c r="H10" s="8" t="s">
        <v>10</v>
      </c>
    </row>
    <row r="11" spans="1:9" x14ac:dyDescent="0.35">
      <c r="A11">
        <f>30*A8</f>
        <v>22.5</v>
      </c>
      <c r="D11">
        <f>A11/C8</f>
        <v>7.5</v>
      </c>
      <c r="H11" s="14">
        <f>12*H8*D11</f>
        <v>270</v>
      </c>
    </row>
    <row r="13" spans="1:9" x14ac:dyDescent="0.35">
      <c r="H13" s="8" t="s">
        <v>21</v>
      </c>
    </row>
    <row r="14" spans="1:9" x14ac:dyDescent="0.35">
      <c r="H14" s="4">
        <v>660</v>
      </c>
    </row>
    <row r="16" spans="1:9" ht="15.5" x14ac:dyDescent="0.35">
      <c r="F16" s="9" t="s">
        <v>13</v>
      </c>
    </row>
    <row r="17" spans="6:9" ht="15.5" x14ac:dyDescent="0.35">
      <c r="H17" s="10">
        <f>I8-H11-H14</f>
        <v>1207.5</v>
      </c>
    </row>
    <row r="18" spans="6:9" x14ac:dyDescent="0.35">
      <c r="F18" s="3" t="s">
        <v>6</v>
      </c>
    </row>
    <row r="19" spans="6:9" x14ac:dyDescent="0.35">
      <c r="F19" s="4">
        <v>1000</v>
      </c>
      <c r="H19" s="3" t="s">
        <v>7</v>
      </c>
    </row>
    <row r="20" spans="6:9" x14ac:dyDescent="0.35">
      <c r="F20" s="13" t="s">
        <v>14</v>
      </c>
      <c r="H20" s="11">
        <f>H17-F19</f>
        <v>207.5</v>
      </c>
      <c r="I20" s="11"/>
    </row>
  </sheetData>
  <protectedRanges>
    <protectedRange sqref="A6 A8 C8 F8 H8 H14 F19" name="Alue1"/>
  </protectedRange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Hosting palvelu</vt:lpstr>
      <vt:lpstr>Suoriteperusteinen Vaihtosiivou</vt:lpstr>
      <vt:lpstr>Kuukausihintainen Vaihtosiivous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Riku Hakkinen</dc:creator>
  <cp:lastModifiedBy>Riku Hakkinen</cp:lastModifiedBy>
  <dcterms:created xsi:type="dcterms:W3CDTF">2026-01-22T09:30:32Z</dcterms:created>
  <dcterms:modified xsi:type="dcterms:W3CDTF">2026-05-13T05:14:12Z</dcterms:modified>
</cp:coreProperties>
</file>